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8_{6428E0A1-CCBC-421F-AB31-F455B6BA1AAC}" xr6:coauthVersionLast="47" xr6:coauthVersionMax="47" xr10:uidLastSave="{00000000-0000-0000-0000-000000000000}"/>
  <bookViews>
    <workbookView xWindow="1128" yWindow="2496" windowWidth="17280" windowHeight="8964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32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1" i="1"/>
  <c r="F22" i="1"/>
  <c r="F23" i="1"/>
  <c r="F24" i="1"/>
  <c r="F25" i="1"/>
  <c r="F26" i="1"/>
  <c r="F27" i="1"/>
  <c r="F5" i="1"/>
  <c r="D93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F18" i="1"/>
  <c r="D19" i="1"/>
  <c r="D20" i="1"/>
  <c r="F20" i="1"/>
  <c r="D21" i="1"/>
  <c r="D22" i="1"/>
  <c r="D25" i="1"/>
  <c r="D26" i="1"/>
  <c r="D27" i="1"/>
  <c r="D5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9" i="1"/>
  <c r="D80" i="1"/>
  <c r="D83" i="1"/>
  <c r="D84" i="1"/>
  <c r="D85" i="1"/>
  <c r="D86" i="1"/>
  <c r="D87" i="1"/>
  <c r="D88" i="1"/>
  <c r="D89" i="1"/>
  <c r="D90" i="1"/>
  <c r="D91" i="1"/>
  <c r="D95" i="1"/>
  <c r="D96" i="1"/>
  <c r="D97" i="1"/>
  <c r="D99" i="1"/>
  <c r="D100" i="1"/>
  <c r="D101" i="1"/>
  <c r="D102" i="1"/>
  <c r="D103" i="1"/>
  <c r="D105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5" i="1"/>
  <c r="D126" i="1"/>
  <c r="D127" i="1"/>
  <c r="D128" i="1"/>
  <c r="D130" i="1"/>
  <c r="D32" i="1"/>
</calcChain>
</file>

<file path=xl/sharedStrings.xml><?xml version="1.0" encoding="utf-8"?>
<sst xmlns="http://schemas.openxmlformats.org/spreadsheetml/2006/main" count="258" uniqueCount="253">
  <si>
    <t>A001</t>
  </si>
  <si>
    <t>A022</t>
  </si>
  <si>
    <t>A023</t>
  </si>
  <si>
    <t>A028</t>
  </si>
  <si>
    <t>A030</t>
  </si>
  <si>
    <t>A049</t>
  </si>
  <si>
    <t>A060</t>
  </si>
  <si>
    <t>AA25</t>
  </si>
  <si>
    <t>AB25</t>
  </si>
  <si>
    <t>AC25</t>
  </si>
  <si>
    <t>AD25</t>
  </si>
  <si>
    <t>- DESIGN MET.OREF.PIET.DURE GEMME    </t>
  </si>
  <si>
    <t>- DESIGN DELLA CERAMICA              </t>
  </si>
  <si>
    <t>- DESIGN DEL LIBRO                   </t>
  </si>
  <si>
    <t>- DESIGN DEL TESSUTO E DELLA MODA    </t>
  </si>
  <si>
    <t>- DESIGN DEL VETRO                   </t>
  </si>
  <si>
    <t>- DISCIPLINE AUDIOVISIVE             </t>
  </si>
  <si>
    <t>- DISCIP GEOM, ARCH, ARRED, SCENOTEC </t>
  </si>
  <si>
    <t>- DISCIP GRAFICHE, PITTORICHE, SCENOG</t>
  </si>
  <si>
    <t>- DISCIPLINE GRAFICO-PUBBLICITARIE   </t>
  </si>
  <si>
    <t>- DISCIPLINE LETTERARIE E LATINO     </t>
  </si>
  <si>
    <t>- DISCIPL LETTERARIE ISTITUTI II GR  </t>
  </si>
  <si>
    <t>- DISCIPL LETTERARIE, LATINO E GRECO </t>
  </si>
  <si>
    <t>- DISCIP PLAST. SCUL. SCENOPLAST.    </t>
  </si>
  <si>
    <t>- DISCIPLINE SANITARIE               </t>
  </si>
  <si>
    <t>- DISEG ARTIST MODELLAZ ODONTOTEC    </t>
  </si>
  <si>
    <t>- DISEG STORIA ARTE ISTITUTI II GR   </t>
  </si>
  <si>
    <t>- FILOSOFIA E SCIENZE UMANE          </t>
  </si>
  <si>
    <t>- FILOSOFIA E STORIA                 </t>
  </si>
  <si>
    <t>- FISICA                             </t>
  </si>
  <si>
    <t>- GEOGRAFIA                          </t>
  </si>
  <si>
    <t>- MATEMATICA                         </t>
  </si>
  <si>
    <t>- MATEMATICA E FISICA                </t>
  </si>
  <si>
    <t>- SCIENZE DEGLI ALIMENTI             </t>
  </si>
  <si>
    <t>- SCIENZE E TECNOLOGIE AERONAUTICHE  </t>
  </si>
  <si>
    <t>- SCIENZE E TECNOLOGIE CHIMICHE      </t>
  </si>
  <si>
    <t>- COSTRUZ TECNOL E TECN RAPPR GRAFICA</t>
  </si>
  <si>
    <t>- TECNOL COSTR AERONAUTICHE          </t>
  </si>
  <si>
    <t>- TECNOL COSTR NAVALI                </t>
  </si>
  <si>
    <t>- TECNOLOGIE ELETTRICHE ELETTRONICHE </t>
  </si>
  <si>
    <t>- SCIENZE E TECNOLOGIE INFORMATICHE  </t>
  </si>
  <si>
    <t>- SCIENZE E TECNOLOGIE MECCANICHE    </t>
  </si>
  <si>
    <t>- SCIENZE E TECNOLOGIE NAUTICHE      </t>
  </si>
  <si>
    <t>- TECNOL TESSILI, ABBIGL E MODA      </t>
  </si>
  <si>
    <t>- SCIENZE ECONOMICO-AZIENDALI        </t>
  </si>
  <si>
    <t>- SCIENZE GIURIDICO-ECONOMICHE       </t>
  </si>
  <si>
    <t>- SCIENZE MATEMATICHE APPLICATE      </t>
  </si>
  <si>
    <t>- SCIENZE MOTORIE E SPORTIVE II GRADO</t>
  </si>
  <si>
    <t>- SCIENZE NAT, CHIM E BIOLOG         </t>
  </si>
  <si>
    <t>- SCIENZE, TECNOL E TECN AGR         </t>
  </si>
  <si>
    <t>- SCIENZE, TECNOL E TECN PROD ANIMALI</t>
  </si>
  <si>
    <t>- STORIA DELLA MUSICA                </t>
  </si>
  <si>
    <t>- STORIA DELL'ARTE                   </t>
  </si>
  <si>
    <t>- TECNOL E TECN COMUNICAZ MULTIMEDIA </t>
  </si>
  <si>
    <t>- TECNOL E TECNICHE PER LA GRAFICA   </t>
  </si>
  <si>
    <t>- TECNOLOGIE MUSICALI                </t>
  </si>
  <si>
    <t>- TEORIA, ANALISI E COMPOSIZIONE     </t>
  </si>
  <si>
    <t>- TRATT TESTI DATI APPLIC INFORMATICA</t>
  </si>
  <si>
    <t>- LINGUA E CULT STRANIERA (FRANCESE) </t>
  </si>
  <si>
    <t>- ARPA                               </t>
  </si>
  <si>
    <t>- LINGUA E CULT STRANIERA (INGLESE)  </t>
  </si>
  <si>
    <t>- CHITARRA                           </t>
  </si>
  <si>
    <t>- LINGUA E CULT STRANIERA (SPAGNOLO) </t>
  </si>
  <si>
    <t>- CLARINETTO                         </t>
  </si>
  <si>
    <t>- LINGUA E CULT STRANIERA (TEDESCO)  </t>
  </si>
  <si>
    <t>- OBOE                               </t>
  </si>
  <si>
    <t>- LINGUA E CULT STRANIERA (CINESE)   </t>
  </si>
  <si>
    <t>- PERCUSSIONI                        </t>
  </si>
  <si>
    <t>- PIANOFORTE                         </t>
  </si>
  <si>
    <t>- SASSOFONO                          </t>
  </si>
  <si>
    <t>- TROMBA                             </t>
  </si>
  <si>
    <t>- VIOLINO                            </t>
  </si>
  <si>
    <t>- VIOLONCELLO                        </t>
  </si>
  <si>
    <t>- CANTO                              </t>
  </si>
  <si>
    <t>- VIOLA                              </t>
  </si>
  <si>
    <t>- FLAUTO TRAVERSO                    </t>
  </si>
  <si>
    <t>- LABORATORI DI FISICA               </t>
  </si>
  <si>
    <t>- LABORATORIO DI ODONTOTECNICA       </t>
  </si>
  <si>
    <t>- LABORATORIO DI OTTICA              </t>
  </si>
  <si>
    <t>- LAB SCIENZE E TECNOL AERONAUTICHE  </t>
  </si>
  <si>
    <t>- LAB SCIENZE E TECNOL COSTR AERON   </t>
  </si>
  <si>
    <t>- LAB SCIENZE E TECNOL AGRARIE       </t>
  </si>
  <si>
    <t>- LAB SCIENZE E TECNOL CHIM MICROBIOL</t>
  </si>
  <si>
    <t>- LAB SCIENZE E TECNOL COSTRUZIONI   </t>
  </si>
  <si>
    <t>- LAB SC E TECNOL ELETTR ELETTRONIC  </t>
  </si>
  <si>
    <t>- LAB SCIENZE E TECNOL INFORMATICHE  </t>
  </si>
  <si>
    <t>- LAB SCIENZE E TECNOL MECCANICHE    </t>
  </si>
  <si>
    <t>- LAB SC E TECNOL TESS ABBIGL MODA   </t>
  </si>
  <si>
    <t>- LAB SERVIZI RICETTIVITA' ALBERGHIER</t>
  </si>
  <si>
    <t>- LAB SERV ENOGASTRON, SETT CUCINA   </t>
  </si>
  <si>
    <t>- LAB SERV ENOGASTRON, SETT SALA VEND</t>
  </si>
  <si>
    <t>- LAB TECNOL E TECN COMUNICAZ MULTIME</t>
  </si>
  <si>
    <t>- LAB SERVIZI SOCIO-SANITARI         </t>
  </si>
  <si>
    <t>- LAB SCIENZE E TECNOL NAUTICHE      </t>
  </si>
  <si>
    <t>- LAB SCIENZE E TECNOLCOSTR NAVALI   </t>
  </si>
  <si>
    <t>- CONV LINGUA STRANIERA (FRANCESE)   </t>
  </si>
  <si>
    <t>- CONV LINGUA STRANIERA (INGLESE)    </t>
  </si>
  <si>
    <t>- CONV LINGUA STRANIERA (SPAGNOLO)   </t>
  </si>
  <si>
    <t>- CONV LINGUA STRANIERA (TEDESCO)    </t>
  </si>
  <si>
    <t>ADSS</t>
  </si>
  <si>
    <t>ADMM</t>
  </si>
  <si>
    <t>SOSTEGNO</t>
  </si>
  <si>
    <t>I GRADO</t>
  </si>
  <si>
    <t>II GRADO</t>
  </si>
  <si>
    <t>ITAL.,STORIA,ED.CIVICA,GEOG.SC.I GR</t>
  </si>
  <si>
    <t xml:space="preserve">MATEMATICA E SCIENZE               </t>
  </si>
  <si>
    <t xml:space="preserve">TECNOLOGIA SC. I GR.               </t>
  </si>
  <si>
    <t xml:space="preserve">LINGUA STRANIERA (INGLESE)         </t>
  </si>
  <si>
    <t xml:space="preserve">MUSICA SC. I GR.                   </t>
  </si>
  <si>
    <t xml:space="preserve">SC. MOT. E SPORT. SC. I GR.        </t>
  </si>
  <si>
    <t xml:space="preserve">ARTE E IMMAGINE SC. I GR.          </t>
  </si>
  <si>
    <t xml:space="preserve">LINGUA STRANIERA (SPAGNOLO)        </t>
  </si>
  <si>
    <t xml:space="preserve">LINGUA STRANIERA (FRANCESE)        </t>
  </si>
  <si>
    <t xml:space="preserve">LINGUA STRANIERA (TEDESCO)        </t>
  </si>
  <si>
    <t xml:space="preserve">ITALIANO PER ALLOGLOTTI            </t>
  </si>
  <si>
    <t>- MUSICA ISTITUTI II GRADO             </t>
  </si>
  <si>
    <t>posti</t>
  </si>
  <si>
    <t>- SOSTEGNO</t>
  </si>
  <si>
    <t>A002 </t>
  </si>
  <si>
    <t>A003 </t>
  </si>
  <si>
    <t>A004 </t>
  </si>
  <si>
    <t>A005 </t>
  </si>
  <si>
    <t>A006 </t>
  </si>
  <si>
    <t>A007 </t>
  </si>
  <si>
    <t>A008 </t>
  </si>
  <si>
    <t>A009 </t>
  </si>
  <si>
    <t>A010 </t>
  </si>
  <si>
    <t>A011 </t>
  </si>
  <si>
    <t>A012 </t>
  </si>
  <si>
    <t>A013 </t>
  </si>
  <si>
    <t>A014 </t>
  </si>
  <si>
    <t>A015 </t>
  </si>
  <si>
    <t>A016 </t>
  </si>
  <si>
    <t>A017 </t>
  </si>
  <si>
    <t>A018 </t>
  </si>
  <si>
    <t>A019 </t>
  </si>
  <si>
    <t>A020 </t>
  </si>
  <si>
    <t>A021 </t>
  </si>
  <si>
    <t>A026 </t>
  </si>
  <si>
    <t>A027 </t>
  </si>
  <si>
    <t>A029</t>
  </si>
  <si>
    <t>A031 </t>
  </si>
  <si>
    <t>A033 </t>
  </si>
  <si>
    <t>A034 </t>
  </si>
  <si>
    <t>A037 </t>
  </si>
  <si>
    <t>A038 </t>
  </si>
  <si>
    <t>A039 </t>
  </si>
  <si>
    <t>A040 </t>
  </si>
  <si>
    <t>A041 </t>
  </si>
  <si>
    <t>A042 </t>
  </si>
  <si>
    <t>A043 </t>
  </si>
  <si>
    <t>A044 </t>
  </si>
  <si>
    <t>A045 </t>
  </si>
  <si>
    <t>A046 </t>
  </si>
  <si>
    <t>A047 </t>
  </si>
  <si>
    <t>A048 </t>
  </si>
  <si>
    <t>A050 </t>
  </si>
  <si>
    <t>A051 </t>
  </si>
  <si>
    <t>A052 </t>
  </si>
  <si>
    <t>A053 </t>
  </si>
  <si>
    <t>A054 </t>
  </si>
  <si>
    <t>A061 </t>
  </si>
  <si>
    <t>A062 </t>
  </si>
  <si>
    <t>A063 </t>
  </si>
  <si>
    <t>A064 </t>
  </si>
  <si>
    <t>A066 </t>
  </si>
  <si>
    <t>AA24 </t>
  </si>
  <si>
    <t>AB24 </t>
  </si>
  <si>
    <t>AC24 </t>
  </si>
  <si>
    <t>AD24 </t>
  </si>
  <si>
    <t>AI24 </t>
  </si>
  <si>
    <t>AN55 </t>
  </si>
  <si>
    <t>AL55 </t>
  </si>
  <si>
    <t>AM55 </t>
  </si>
  <si>
    <t>AO55 </t>
  </si>
  <si>
    <t>AI55 </t>
  </si>
  <si>
    <t>AH55 </t>
  </si>
  <si>
    <t>AK55 </t>
  </si>
  <si>
    <t>AJ55 </t>
  </si>
  <si>
    <t>AC55 </t>
  </si>
  <si>
    <t>AB55 </t>
  </si>
  <si>
    <t>AW55 </t>
  </si>
  <si>
    <t>AA55 </t>
  </si>
  <si>
    <t>AS55 </t>
  </si>
  <si>
    <t>B003 </t>
  </si>
  <si>
    <t>B006 </t>
  </si>
  <si>
    <t>B007 </t>
  </si>
  <si>
    <t>B009</t>
  </si>
  <si>
    <t>B010 </t>
  </si>
  <si>
    <t>B011 </t>
  </si>
  <si>
    <t>B012 </t>
  </si>
  <si>
    <t>B014 </t>
  </si>
  <si>
    <t>B015 </t>
  </si>
  <si>
    <t>B016 </t>
  </si>
  <si>
    <t>B017 </t>
  </si>
  <si>
    <t>B018 </t>
  </si>
  <si>
    <t>B019 </t>
  </si>
  <si>
    <t>B020 </t>
  </si>
  <si>
    <t>B021 </t>
  </si>
  <si>
    <t>B022 </t>
  </si>
  <si>
    <t>B023 </t>
  </si>
  <si>
    <t>B024 </t>
  </si>
  <si>
    <t>B025 </t>
  </si>
  <si>
    <t>BA02 </t>
  </si>
  <si>
    <t>BB02 </t>
  </si>
  <si>
    <t>BC02 </t>
  </si>
  <si>
    <t>BD02 </t>
  </si>
  <si>
    <t>docenti in P.T.</t>
  </si>
  <si>
    <t>aliquota 25%</t>
  </si>
  <si>
    <t>cl.conc.</t>
  </si>
  <si>
    <t>A.T.P. DI ROMA</t>
  </si>
  <si>
    <t>AB56</t>
  </si>
  <si>
    <t xml:space="preserve">CHITARRA                           </t>
  </si>
  <si>
    <t>AC56</t>
  </si>
  <si>
    <t xml:space="preserve">CLARINETTO                         </t>
  </si>
  <si>
    <t>AG56</t>
  </si>
  <si>
    <t xml:space="preserve">FLAUTO                             </t>
  </si>
  <si>
    <t>AI56</t>
  </si>
  <si>
    <t xml:space="preserve">PERCUSSIONI                        </t>
  </si>
  <si>
    <t>AJ56</t>
  </si>
  <si>
    <t xml:space="preserve">PIANOFORTE                         </t>
  </si>
  <si>
    <t>AH56</t>
  </si>
  <si>
    <t xml:space="preserve">OBOE                               </t>
  </si>
  <si>
    <t>AF56</t>
  </si>
  <si>
    <t xml:space="preserve">FISARMONICA                        </t>
  </si>
  <si>
    <t>AK56</t>
  </si>
  <si>
    <t xml:space="preserve">SAXOFONO                           </t>
  </si>
  <si>
    <t>AL56</t>
  </si>
  <si>
    <t xml:space="preserve">TROMBA                             </t>
  </si>
  <si>
    <t>AM56</t>
  </si>
  <si>
    <t xml:space="preserve">VIOLINO                            </t>
  </si>
  <si>
    <t>AN56</t>
  </si>
  <si>
    <t xml:space="preserve">VIOLONCELLO                        </t>
  </si>
  <si>
    <t>AP55</t>
  </si>
  <si>
    <t>- CONTRABASSO</t>
  </si>
  <si>
    <t>- SCIENZE E TECNOLOGIA LOGISTICA    </t>
  </si>
  <si>
    <t>A057</t>
  </si>
  <si>
    <t>A058</t>
  </si>
  <si>
    <t>A059</t>
  </si>
  <si>
    <t>- TECNICA DELLA DANZA CLASSICA</t>
  </si>
  <si>
    <t>- TECNICA DELLA DANZA CONTEMPORANEA</t>
  </si>
  <si>
    <t>- TECNICA ACCOMP DANZA PRATICA MUSIC DANZA</t>
  </si>
  <si>
    <t>AE24</t>
  </si>
  <si>
    <t>- LINGUA E CULT STRANIERA (RUSSO)  </t>
  </si>
  <si>
    <t>- ORGANO</t>
  </si>
  <si>
    <t>AQ55</t>
  </si>
  <si>
    <t>BI02</t>
  </si>
  <si>
    <t>- CONV LINGUA STRANIERA (CINESE)    </t>
  </si>
  <si>
    <t>A036</t>
  </si>
  <si>
    <t>AF55</t>
  </si>
  <si>
    <t>- FISARMONICA</t>
  </si>
  <si>
    <t>CONTINGENTI PART TIME 2022/2023</t>
  </si>
  <si>
    <t>posti destinabili P.T.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</si>
</sst>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justify" wrapText="1"/>
      <protection locked="0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1" xfId="0" applyBorder="1" applyAlignment="1" applyProtection="1">
      <alignment horizontal="left" vertical="justify" wrapText="1"/>
      <protection locked="0"/>
    </xf>
    <xf numFmtId="0" fontId="0" fillId="0" borderId="2" xfId="0" applyBorder="1" applyAlignment="1" applyProtection="1">
      <alignment horizontal="left" vertical="justify" wrapText="1"/>
      <protection locked="0"/>
    </xf>
    <xf numFmtId="0" fontId="0" fillId="0" borderId="3" xfId="0" applyBorder="1" applyAlignment="1" applyProtection="1">
      <alignment horizontal="left" vertical="justify" wrapText="1"/>
      <protection locked="0"/>
    </xf>
    <xf numFmtId="0" fontId="0" fillId="0" borderId="4" xfId="0" applyBorder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justify" wrapText="1"/>
      <protection locked="0"/>
    </xf>
    <xf numFmtId="3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6" borderId="1" xfId="0" applyNumberFormat="1" applyFill="1" applyBorder="1" applyAlignment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left" vertical="justify" wrapText="1"/>
      <protection locked="0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3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quotePrefix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1"/>
  <sheetViews>
    <sheetView tabSelected="1" workbookViewId="0"/>
  </sheetViews>
  <sheetFormatPr defaultRowHeight="14.4" x14ac:dyDescent="0.3"/>
  <cols>
    <col min="1" max="1" width="9.109375" style="21"/>
    <col min="2" max="2" width="48.33203125" bestFit="1" customWidth="1"/>
    <col min="3" max="3" width="9.109375" style="3"/>
    <col min="4" max="4" width="9.6640625" style="3" bestFit="1" customWidth="1"/>
    <col min="5" max="5" width="9.6640625" style="1" bestFit="1" customWidth="1"/>
    <col min="6" max="6" width="10.6640625" style="21" customWidth="1"/>
  </cols>
  <sheetData>
    <row r="1" spans="1:6" x14ac:dyDescent="0.3">
      <c r="B1" s="4" t="s">
        <v>210</v>
      </c>
    </row>
    <row r="2" spans="1:6" x14ac:dyDescent="0.3">
      <c r="B2" s="20" t="s">
        <v>251</v>
      </c>
    </row>
    <row r="4" spans="1:6" s="21" customFormat="1" ht="47.25" customHeight="1" x14ac:dyDescent="0.3">
      <c r="A4" s="28" t="s">
        <v>209</v>
      </c>
      <c r="B4" s="28" t="s">
        <v>102</v>
      </c>
      <c r="C4" s="29" t="s">
        <v>116</v>
      </c>
      <c r="D4" s="30" t="s">
        <v>208</v>
      </c>
      <c r="E4" s="30" t="s">
        <v>207</v>
      </c>
      <c r="F4" s="30" t="s">
        <v>252</v>
      </c>
    </row>
    <row r="5" spans="1:6" x14ac:dyDescent="0.3">
      <c r="A5" s="22" t="s">
        <v>0</v>
      </c>
      <c r="B5" s="12" t="s">
        <v>110</v>
      </c>
      <c r="C5" s="9">
        <v>669</v>
      </c>
      <c r="D5" s="9">
        <f>C5*25%</f>
        <v>167.25</v>
      </c>
      <c r="E5" s="10">
        <v>43</v>
      </c>
      <c r="F5" s="27">
        <f>D5-E5</f>
        <v>124.25</v>
      </c>
    </row>
    <row r="6" spans="1:6" x14ac:dyDescent="0.3">
      <c r="A6" s="22" t="s">
        <v>1</v>
      </c>
      <c r="B6" s="12" t="s">
        <v>104</v>
      </c>
      <c r="C6" s="9">
        <v>3028</v>
      </c>
      <c r="D6" s="9">
        <f t="shared" ref="D6:D27" si="0">C6*25%</f>
        <v>757</v>
      </c>
      <c r="E6" s="10">
        <v>137</v>
      </c>
      <c r="F6" s="27">
        <f t="shared" ref="F6:F27" si="1">D6-E6</f>
        <v>620</v>
      </c>
    </row>
    <row r="7" spans="1:6" x14ac:dyDescent="0.3">
      <c r="A7" s="22" t="s">
        <v>2</v>
      </c>
      <c r="B7" s="12" t="s">
        <v>114</v>
      </c>
      <c r="C7" s="9">
        <v>17</v>
      </c>
      <c r="D7" s="9">
        <f t="shared" si="0"/>
        <v>4.25</v>
      </c>
      <c r="E7" s="10">
        <v>2</v>
      </c>
      <c r="F7" s="27">
        <f t="shared" si="1"/>
        <v>2.25</v>
      </c>
    </row>
    <row r="8" spans="1:6" x14ac:dyDescent="0.3">
      <c r="A8" s="22" t="s">
        <v>3</v>
      </c>
      <c r="B8" s="12" t="s">
        <v>105</v>
      </c>
      <c r="C8" s="9">
        <v>1822</v>
      </c>
      <c r="D8" s="9">
        <f t="shared" si="0"/>
        <v>455.5</v>
      </c>
      <c r="E8" s="10">
        <v>55</v>
      </c>
      <c r="F8" s="27">
        <f t="shared" si="1"/>
        <v>400.5</v>
      </c>
    </row>
    <row r="9" spans="1:6" x14ac:dyDescent="0.3">
      <c r="A9" s="22" t="s">
        <v>4</v>
      </c>
      <c r="B9" s="12" t="s">
        <v>108</v>
      </c>
      <c r="C9" s="9">
        <v>719</v>
      </c>
      <c r="D9" s="9">
        <f t="shared" si="0"/>
        <v>179.75</v>
      </c>
      <c r="E9" s="10">
        <v>41</v>
      </c>
      <c r="F9" s="27">
        <f t="shared" si="1"/>
        <v>138.75</v>
      </c>
    </row>
    <row r="10" spans="1:6" x14ac:dyDescent="0.3">
      <c r="A10" s="22" t="s">
        <v>5</v>
      </c>
      <c r="B10" s="12" t="s">
        <v>109</v>
      </c>
      <c r="C10" s="9">
        <v>625</v>
      </c>
      <c r="D10" s="9">
        <f t="shared" si="0"/>
        <v>156.25</v>
      </c>
      <c r="E10" s="10">
        <v>35</v>
      </c>
      <c r="F10" s="27">
        <f t="shared" si="1"/>
        <v>121.25</v>
      </c>
    </row>
    <row r="11" spans="1:6" x14ac:dyDescent="0.3">
      <c r="A11" s="22" t="s">
        <v>6</v>
      </c>
      <c r="B11" s="12" t="s">
        <v>106</v>
      </c>
      <c r="C11" s="9">
        <v>615</v>
      </c>
      <c r="D11" s="9">
        <f t="shared" si="0"/>
        <v>153.75</v>
      </c>
      <c r="E11" s="10">
        <v>36</v>
      </c>
      <c r="F11" s="27">
        <f t="shared" si="1"/>
        <v>117.75</v>
      </c>
    </row>
    <row r="12" spans="1:6" x14ac:dyDescent="0.3">
      <c r="A12" s="22" t="s">
        <v>7</v>
      </c>
      <c r="B12" s="12" t="s">
        <v>112</v>
      </c>
      <c r="C12" s="9">
        <v>246</v>
      </c>
      <c r="D12" s="9">
        <f t="shared" si="0"/>
        <v>61.5</v>
      </c>
      <c r="E12" s="10">
        <v>19</v>
      </c>
      <c r="F12" s="27">
        <f t="shared" si="1"/>
        <v>42.5</v>
      </c>
    </row>
    <row r="13" spans="1:6" x14ac:dyDescent="0.3">
      <c r="A13" s="22" t="s">
        <v>8</v>
      </c>
      <c r="B13" s="12" t="s">
        <v>107</v>
      </c>
      <c r="C13" s="9">
        <v>990</v>
      </c>
      <c r="D13" s="9">
        <f t="shared" si="0"/>
        <v>247.5</v>
      </c>
      <c r="E13" s="10">
        <v>62</v>
      </c>
      <c r="F13" s="27">
        <f t="shared" si="1"/>
        <v>185.5</v>
      </c>
    </row>
    <row r="14" spans="1:6" x14ac:dyDescent="0.3">
      <c r="A14" s="22" t="s">
        <v>9</v>
      </c>
      <c r="B14" s="12" t="s">
        <v>111</v>
      </c>
      <c r="C14" s="9">
        <v>341</v>
      </c>
      <c r="D14" s="9">
        <f t="shared" si="0"/>
        <v>85.25</v>
      </c>
      <c r="E14" s="10">
        <v>28</v>
      </c>
      <c r="F14" s="27">
        <f t="shared" si="1"/>
        <v>57.25</v>
      </c>
    </row>
    <row r="15" spans="1:6" x14ac:dyDescent="0.3">
      <c r="A15" s="33" t="s">
        <v>10</v>
      </c>
      <c r="B15" s="34" t="s">
        <v>113</v>
      </c>
      <c r="C15" s="35">
        <v>5</v>
      </c>
      <c r="D15" s="35">
        <f t="shared" si="0"/>
        <v>1.25</v>
      </c>
      <c r="E15" s="36">
        <v>1</v>
      </c>
      <c r="F15" s="37">
        <f t="shared" si="1"/>
        <v>0.25</v>
      </c>
    </row>
    <row r="16" spans="1:6" x14ac:dyDescent="0.3">
      <c r="A16" s="24" t="s">
        <v>211</v>
      </c>
      <c r="B16" s="13" t="s">
        <v>212</v>
      </c>
      <c r="C16" s="9">
        <v>76</v>
      </c>
      <c r="D16" s="9">
        <f t="shared" si="0"/>
        <v>19</v>
      </c>
      <c r="E16" s="10">
        <v>2</v>
      </c>
      <c r="F16" s="27">
        <f t="shared" si="1"/>
        <v>17</v>
      </c>
    </row>
    <row r="17" spans="1:6" x14ac:dyDescent="0.3">
      <c r="A17" s="24" t="s">
        <v>213</v>
      </c>
      <c r="B17" s="13" t="s">
        <v>214</v>
      </c>
      <c r="C17" s="9">
        <v>16</v>
      </c>
      <c r="D17" s="9">
        <f t="shared" si="0"/>
        <v>4</v>
      </c>
      <c r="E17" s="10">
        <v>2</v>
      </c>
      <c r="F17" s="27">
        <f t="shared" si="1"/>
        <v>2</v>
      </c>
    </row>
    <row r="18" spans="1:6" x14ac:dyDescent="0.3">
      <c r="A18" s="38" t="s">
        <v>223</v>
      </c>
      <c r="B18" s="39" t="s">
        <v>224</v>
      </c>
      <c r="C18" s="35">
        <v>1</v>
      </c>
      <c r="D18" s="35">
        <f t="shared" si="0"/>
        <v>0.25</v>
      </c>
      <c r="E18" s="36">
        <v>0</v>
      </c>
      <c r="F18" s="37">
        <f t="shared" si="1"/>
        <v>0.25</v>
      </c>
    </row>
    <row r="19" spans="1:6" x14ac:dyDescent="0.3">
      <c r="A19" s="24" t="s">
        <v>215</v>
      </c>
      <c r="B19" s="14" t="s">
        <v>216</v>
      </c>
      <c r="C19" s="9">
        <v>68</v>
      </c>
      <c r="D19" s="9">
        <f t="shared" si="0"/>
        <v>17</v>
      </c>
      <c r="E19" s="10">
        <v>4</v>
      </c>
      <c r="F19" s="27">
        <f t="shared" si="1"/>
        <v>13</v>
      </c>
    </row>
    <row r="20" spans="1:6" x14ac:dyDescent="0.3">
      <c r="A20" s="38" t="s">
        <v>221</v>
      </c>
      <c r="B20" s="39" t="s">
        <v>222</v>
      </c>
      <c r="C20" s="35">
        <v>1</v>
      </c>
      <c r="D20" s="35">
        <f t="shared" si="0"/>
        <v>0.25</v>
      </c>
      <c r="E20" s="36">
        <v>0</v>
      </c>
      <c r="F20" s="37">
        <f t="shared" si="1"/>
        <v>0.25</v>
      </c>
    </row>
    <row r="21" spans="1:6" x14ac:dyDescent="0.3">
      <c r="A21" s="24" t="s">
        <v>217</v>
      </c>
      <c r="B21" s="14" t="s">
        <v>218</v>
      </c>
      <c r="C21" s="9">
        <v>23</v>
      </c>
      <c r="D21" s="9">
        <f t="shared" si="0"/>
        <v>5.75</v>
      </c>
      <c r="E21" s="10">
        <v>0</v>
      </c>
      <c r="F21" s="27">
        <f t="shared" si="1"/>
        <v>5.75</v>
      </c>
    </row>
    <row r="22" spans="1:6" x14ac:dyDescent="0.3">
      <c r="A22" s="24" t="s">
        <v>219</v>
      </c>
      <c r="B22" s="14" t="s">
        <v>220</v>
      </c>
      <c r="C22" s="9">
        <v>80</v>
      </c>
      <c r="D22" s="9">
        <f t="shared" si="0"/>
        <v>20</v>
      </c>
      <c r="E22" s="10">
        <v>9</v>
      </c>
      <c r="F22" s="27">
        <f t="shared" si="1"/>
        <v>11</v>
      </c>
    </row>
    <row r="23" spans="1:6" x14ac:dyDescent="0.3">
      <c r="A23" s="25" t="s">
        <v>225</v>
      </c>
      <c r="B23" s="7" t="s">
        <v>226</v>
      </c>
      <c r="C23" s="5">
        <v>2</v>
      </c>
      <c r="D23" s="5">
        <v>0</v>
      </c>
      <c r="E23" s="6">
        <v>1</v>
      </c>
      <c r="F23" s="26">
        <f t="shared" si="1"/>
        <v>-1</v>
      </c>
    </row>
    <row r="24" spans="1:6" x14ac:dyDescent="0.3">
      <c r="A24" s="38" t="s">
        <v>227</v>
      </c>
      <c r="B24" s="39" t="s">
        <v>228</v>
      </c>
      <c r="C24" s="35">
        <v>3</v>
      </c>
      <c r="D24" s="35">
        <v>0</v>
      </c>
      <c r="E24" s="36">
        <v>0</v>
      </c>
      <c r="F24" s="37">
        <f t="shared" si="1"/>
        <v>0</v>
      </c>
    </row>
    <row r="25" spans="1:6" x14ac:dyDescent="0.3">
      <c r="A25" s="24" t="s">
        <v>229</v>
      </c>
      <c r="B25" s="14" t="s">
        <v>230</v>
      </c>
      <c r="C25" s="9">
        <v>49</v>
      </c>
      <c r="D25" s="9">
        <f t="shared" si="0"/>
        <v>12.25</v>
      </c>
      <c r="E25" s="10">
        <v>1</v>
      </c>
      <c r="F25" s="27">
        <f t="shared" si="1"/>
        <v>11.25</v>
      </c>
    </row>
    <row r="26" spans="1:6" x14ac:dyDescent="0.3">
      <c r="A26" s="38" t="s">
        <v>231</v>
      </c>
      <c r="B26" s="39" t="s">
        <v>232</v>
      </c>
      <c r="C26" s="35">
        <v>4</v>
      </c>
      <c r="D26" s="35">
        <f t="shared" si="0"/>
        <v>1</v>
      </c>
      <c r="E26" s="36">
        <v>1</v>
      </c>
      <c r="F26" s="37">
        <f t="shared" si="1"/>
        <v>0</v>
      </c>
    </row>
    <row r="27" spans="1:6" x14ac:dyDescent="0.3">
      <c r="A27" s="22" t="s">
        <v>100</v>
      </c>
      <c r="B27" s="15" t="s">
        <v>101</v>
      </c>
      <c r="C27" s="9">
        <v>2497</v>
      </c>
      <c r="D27" s="9">
        <f t="shared" si="0"/>
        <v>624.25</v>
      </c>
      <c r="E27" s="10">
        <v>19</v>
      </c>
      <c r="F27" s="27">
        <f t="shared" si="1"/>
        <v>605.25</v>
      </c>
    </row>
    <row r="28" spans="1:6" x14ac:dyDescent="0.3">
      <c r="B28" s="2"/>
    </row>
    <row r="29" spans="1:6" x14ac:dyDescent="0.3">
      <c r="B29" s="2"/>
    </row>
    <row r="31" spans="1:6" s="21" customFormat="1" ht="43.2" x14ac:dyDescent="0.3">
      <c r="A31" s="28" t="s">
        <v>209</v>
      </c>
      <c r="B31" s="28" t="s">
        <v>103</v>
      </c>
      <c r="C31" s="29" t="s">
        <v>116</v>
      </c>
      <c r="D31" s="30" t="s">
        <v>208</v>
      </c>
      <c r="E31" s="30" t="s">
        <v>207</v>
      </c>
      <c r="F31" s="30" t="s">
        <v>252</v>
      </c>
    </row>
    <row r="32" spans="1:6" x14ac:dyDescent="0.3">
      <c r="A32" s="22" t="s">
        <v>118</v>
      </c>
      <c r="B32" s="8" t="s">
        <v>11</v>
      </c>
      <c r="C32" s="9">
        <v>15</v>
      </c>
      <c r="D32" s="9">
        <f>C32*25%</f>
        <v>3.75</v>
      </c>
      <c r="E32" s="10">
        <v>0</v>
      </c>
      <c r="F32" s="27">
        <f>D32-E32</f>
        <v>3.75</v>
      </c>
    </row>
    <row r="33" spans="1:6" x14ac:dyDescent="0.3">
      <c r="A33" s="33" t="s">
        <v>119</v>
      </c>
      <c r="B33" s="40" t="s">
        <v>12</v>
      </c>
      <c r="C33" s="35">
        <v>1</v>
      </c>
      <c r="D33" s="35">
        <f t="shared" ref="D33:D97" si="2">C33*25%</f>
        <v>0.25</v>
      </c>
      <c r="E33" s="36">
        <v>0</v>
      </c>
      <c r="F33" s="37">
        <f t="shared" ref="F33:F96" si="3">D33-E33</f>
        <v>0.25</v>
      </c>
    </row>
    <row r="34" spans="1:6" x14ac:dyDescent="0.3">
      <c r="A34" s="41" t="s">
        <v>120</v>
      </c>
      <c r="B34" s="42" t="s">
        <v>13</v>
      </c>
      <c r="C34" s="43">
        <v>1</v>
      </c>
      <c r="D34" s="43">
        <f t="shared" si="2"/>
        <v>0.25</v>
      </c>
      <c r="E34" s="44">
        <v>0</v>
      </c>
      <c r="F34" s="37">
        <f t="shared" si="3"/>
        <v>0.25</v>
      </c>
    </row>
    <row r="35" spans="1:6" x14ac:dyDescent="0.3">
      <c r="A35" s="22" t="s">
        <v>121</v>
      </c>
      <c r="B35" s="8" t="s">
        <v>14</v>
      </c>
      <c r="C35" s="9">
        <v>10</v>
      </c>
      <c r="D35" s="9">
        <f t="shared" si="2"/>
        <v>2.5</v>
      </c>
      <c r="E35" s="10">
        <v>0</v>
      </c>
      <c r="F35" s="27">
        <f t="shared" si="3"/>
        <v>2.5</v>
      </c>
    </row>
    <row r="36" spans="1:6" x14ac:dyDescent="0.3">
      <c r="A36" s="33" t="s">
        <v>122</v>
      </c>
      <c r="B36" s="40" t="s">
        <v>15</v>
      </c>
      <c r="C36" s="35">
        <v>1</v>
      </c>
      <c r="D36" s="35">
        <f t="shared" si="2"/>
        <v>0.25</v>
      </c>
      <c r="E36" s="36">
        <v>0</v>
      </c>
      <c r="F36" s="37">
        <f t="shared" si="3"/>
        <v>0.25</v>
      </c>
    </row>
    <row r="37" spans="1:6" x14ac:dyDescent="0.3">
      <c r="A37" s="22" t="s">
        <v>123</v>
      </c>
      <c r="B37" s="8" t="s">
        <v>16</v>
      </c>
      <c r="C37" s="9">
        <v>18</v>
      </c>
      <c r="D37" s="9">
        <f t="shared" si="2"/>
        <v>4.5</v>
      </c>
      <c r="E37" s="10">
        <v>1</v>
      </c>
      <c r="F37" s="27">
        <f t="shared" si="3"/>
        <v>3.5</v>
      </c>
    </row>
    <row r="38" spans="1:6" x14ac:dyDescent="0.3">
      <c r="A38" s="22" t="s">
        <v>124</v>
      </c>
      <c r="B38" s="8" t="s">
        <v>17</v>
      </c>
      <c r="C38" s="9">
        <v>122</v>
      </c>
      <c r="D38" s="9">
        <f t="shared" si="2"/>
        <v>30.5</v>
      </c>
      <c r="E38" s="10">
        <v>3</v>
      </c>
      <c r="F38" s="27">
        <f t="shared" si="3"/>
        <v>27.5</v>
      </c>
    </row>
    <row r="39" spans="1:6" x14ac:dyDescent="0.3">
      <c r="A39" s="22" t="s">
        <v>125</v>
      </c>
      <c r="B39" s="8" t="s">
        <v>18</v>
      </c>
      <c r="C39" s="9">
        <v>119</v>
      </c>
      <c r="D39" s="9">
        <f t="shared" si="2"/>
        <v>29.75</v>
      </c>
      <c r="E39" s="10">
        <v>5</v>
      </c>
      <c r="F39" s="27">
        <f t="shared" si="3"/>
        <v>24.75</v>
      </c>
    </row>
    <row r="40" spans="1:6" x14ac:dyDescent="0.3">
      <c r="A40" s="22" t="s">
        <v>126</v>
      </c>
      <c r="B40" s="8" t="s">
        <v>19</v>
      </c>
      <c r="C40" s="9">
        <v>101</v>
      </c>
      <c r="D40" s="9">
        <f t="shared" si="2"/>
        <v>25.25</v>
      </c>
      <c r="E40" s="10">
        <v>2</v>
      </c>
      <c r="F40" s="27">
        <f t="shared" si="3"/>
        <v>23.25</v>
      </c>
    </row>
    <row r="41" spans="1:6" x14ac:dyDescent="0.3">
      <c r="A41" s="22" t="s">
        <v>127</v>
      </c>
      <c r="B41" s="8" t="s">
        <v>20</v>
      </c>
      <c r="C41" s="9">
        <v>1570</v>
      </c>
      <c r="D41" s="9">
        <f t="shared" si="2"/>
        <v>392.5</v>
      </c>
      <c r="E41" s="10">
        <v>109</v>
      </c>
      <c r="F41" s="27">
        <f t="shared" si="3"/>
        <v>283.5</v>
      </c>
    </row>
    <row r="42" spans="1:6" x14ac:dyDescent="0.3">
      <c r="A42" s="22" t="s">
        <v>128</v>
      </c>
      <c r="B42" s="8" t="s">
        <v>21</v>
      </c>
      <c r="C42" s="9">
        <v>1292</v>
      </c>
      <c r="D42" s="9">
        <f t="shared" si="2"/>
        <v>323</v>
      </c>
      <c r="E42" s="10">
        <v>73</v>
      </c>
      <c r="F42" s="27">
        <f t="shared" si="3"/>
        <v>250</v>
      </c>
    </row>
    <row r="43" spans="1:6" x14ac:dyDescent="0.3">
      <c r="A43" s="22" t="s">
        <v>129</v>
      </c>
      <c r="B43" s="8" t="s">
        <v>22</v>
      </c>
      <c r="C43" s="9">
        <v>506</v>
      </c>
      <c r="D43" s="9">
        <f t="shared" si="2"/>
        <v>126.5</v>
      </c>
      <c r="E43" s="10">
        <v>37</v>
      </c>
      <c r="F43" s="27">
        <f t="shared" si="3"/>
        <v>89.5</v>
      </c>
    </row>
    <row r="44" spans="1:6" x14ac:dyDescent="0.3">
      <c r="A44" s="22" t="s">
        <v>130</v>
      </c>
      <c r="B44" s="8" t="s">
        <v>23</v>
      </c>
      <c r="C44" s="9">
        <v>71</v>
      </c>
      <c r="D44" s="9">
        <f t="shared" si="2"/>
        <v>17.75</v>
      </c>
      <c r="E44" s="10">
        <v>1</v>
      </c>
      <c r="F44" s="27">
        <f t="shared" si="3"/>
        <v>16.75</v>
      </c>
    </row>
    <row r="45" spans="1:6" s="16" customFormat="1" x14ac:dyDescent="0.3">
      <c r="A45" s="31" t="s">
        <v>131</v>
      </c>
      <c r="B45" s="32" t="s">
        <v>24</v>
      </c>
      <c r="C45" s="5">
        <v>22</v>
      </c>
      <c r="D45" s="5">
        <v>5</v>
      </c>
      <c r="E45" s="6">
        <v>6</v>
      </c>
      <c r="F45" s="26">
        <f t="shared" si="3"/>
        <v>-1</v>
      </c>
    </row>
    <row r="46" spans="1:6" x14ac:dyDescent="0.3">
      <c r="A46" s="22" t="s">
        <v>132</v>
      </c>
      <c r="B46" s="8" t="s">
        <v>25</v>
      </c>
      <c r="C46" s="9">
        <v>6</v>
      </c>
      <c r="D46" s="9">
        <f t="shared" si="2"/>
        <v>1.5</v>
      </c>
      <c r="E46" s="10">
        <v>0</v>
      </c>
      <c r="F46" s="27">
        <f t="shared" si="3"/>
        <v>1.5</v>
      </c>
    </row>
    <row r="47" spans="1:6" x14ac:dyDescent="0.3">
      <c r="A47" s="22" t="s">
        <v>133</v>
      </c>
      <c r="B47" s="8" t="s">
        <v>26</v>
      </c>
      <c r="C47" s="9">
        <v>322</v>
      </c>
      <c r="D47" s="9">
        <f t="shared" si="2"/>
        <v>80.5</v>
      </c>
      <c r="E47" s="10">
        <v>16</v>
      </c>
      <c r="F47" s="27">
        <f t="shared" si="3"/>
        <v>64.5</v>
      </c>
    </row>
    <row r="48" spans="1:6" x14ac:dyDescent="0.3">
      <c r="A48" s="22" t="s">
        <v>134</v>
      </c>
      <c r="B48" s="8" t="s">
        <v>27</v>
      </c>
      <c r="C48" s="9">
        <v>263</v>
      </c>
      <c r="D48" s="9">
        <f t="shared" si="2"/>
        <v>65.75</v>
      </c>
      <c r="E48" s="10">
        <v>23</v>
      </c>
      <c r="F48" s="27">
        <f t="shared" si="3"/>
        <v>42.75</v>
      </c>
    </row>
    <row r="49" spans="1:6" x14ac:dyDescent="0.3">
      <c r="A49" s="22" t="s">
        <v>135</v>
      </c>
      <c r="B49" s="8" t="s">
        <v>28</v>
      </c>
      <c r="C49" s="9">
        <v>839</v>
      </c>
      <c r="D49" s="9">
        <f t="shared" si="2"/>
        <v>209.75</v>
      </c>
      <c r="E49" s="10">
        <v>54</v>
      </c>
      <c r="F49" s="27">
        <f t="shared" si="3"/>
        <v>155.75</v>
      </c>
    </row>
    <row r="50" spans="1:6" x14ac:dyDescent="0.3">
      <c r="A50" s="22" t="s">
        <v>136</v>
      </c>
      <c r="B50" s="8" t="s">
        <v>29</v>
      </c>
      <c r="C50" s="9">
        <v>149</v>
      </c>
      <c r="D50" s="9">
        <f t="shared" si="2"/>
        <v>37.25</v>
      </c>
      <c r="E50" s="10">
        <v>12</v>
      </c>
      <c r="F50" s="27">
        <f t="shared" si="3"/>
        <v>25.25</v>
      </c>
    </row>
    <row r="51" spans="1:6" x14ac:dyDescent="0.3">
      <c r="A51" s="22" t="s">
        <v>137</v>
      </c>
      <c r="B51" s="8" t="s">
        <v>30</v>
      </c>
      <c r="C51" s="9">
        <v>71</v>
      </c>
      <c r="D51" s="9">
        <f t="shared" si="2"/>
        <v>17.75</v>
      </c>
      <c r="E51" s="10">
        <v>9</v>
      </c>
      <c r="F51" s="27">
        <f t="shared" si="3"/>
        <v>8.75</v>
      </c>
    </row>
    <row r="52" spans="1:6" x14ac:dyDescent="0.3">
      <c r="A52" s="22" t="s">
        <v>138</v>
      </c>
      <c r="B52" s="8" t="s">
        <v>31</v>
      </c>
      <c r="C52" s="9">
        <v>741</v>
      </c>
      <c r="D52" s="9">
        <f t="shared" si="2"/>
        <v>185.25</v>
      </c>
      <c r="E52" s="10">
        <v>58</v>
      </c>
      <c r="F52" s="27">
        <f t="shared" si="3"/>
        <v>127.25</v>
      </c>
    </row>
    <row r="53" spans="1:6" x14ac:dyDescent="0.3">
      <c r="A53" s="22" t="s">
        <v>139</v>
      </c>
      <c r="B53" s="8" t="s">
        <v>32</v>
      </c>
      <c r="C53" s="9">
        <v>1294</v>
      </c>
      <c r="D53" s="9">
        <f t="shared" si="2"/>
        <v>323.5</v>
      </c>
      <c r="E53" s="10">
        <v>77</v>
      </c>
      <c r="F53" s="27">
        <f t="shared" si="3"/>
        <v>246.5</v>
      </c>
    </row>
    <row r="54" spans="1:6" x14ac:dyDescent="0.3">
      <c r="A54" s="22" t="s">
        <v>140</v>
      </c>
      <c r="B54" s="11" t="s">
        <v>115</v>
      </c>
      <c r="C54" s="9">
        <v>12</v>
      </c>
      <c r="D54" s="9">
        <f t="shared" si="2"/>
        <v>3</v>
      </c>
      <c r="E54" s="10">
        <v>0</v>
      </c>
      <c r="F54" s="27">
        <f t="shared" si="3"/>
        <v>3</v>
      </c>
    </row>
    <row r="55" spans="1:6" x14ac:dyDescent="0.3">
      <c r="A55" s="22" t="s">
        <v>141</v>
      </c>
      <c r="B55" s="8" t="s">
        <v>33</v>
      </c>
      <c r="C55" s="9">
        <v>71</v>
      </c>
      <c r="D55" s="9">
        <f t="shared" si="2"/>
        <v>17.75</v>
      </c>
      <c r="E55" s="10">
        <v>5</v>
      </c>
      <c r="F55" s="27">
        <f t="shared" si="3"/>
        <v>12.75</v>
      </c>
    </row>
    <row r="56" spans="1:6" x14ac:dyDescent="0.3">
      <c r="A56" s="22" t="s">
        <v>142</v>
      </c>
      <c r="B56" s="8" t="s">
        <v>34</v>
      </c>
      <c r="C56" s="9">
        <v>11</v>
      </c>
      <c r="D56" s="9">
        <f t="shared" si="2"/>
        <v>2.75</v>
      </c>
      <c r="E56" s="10">
        <v>2</v>
      </c>
      <c r="F56" s="27">
        <f t="shared" si="3"/>
        <v>0.75</v>
      </c>
    </row>
    <row r="57" spans="1:6" x14ac:dyDescent="0.3">
      <c r="A57" s="22" t="s">
        <v>143</v>
      </c>
      <c r="B57" s="8" t="s">
        <v>35</v>
      </c>
      <c r="C57" s="9">
        <v>148</v>
      </c>
      <c r="D57" s="9">
        <f t="shared" si="2"/>
        <v>37</v>
      </c>
      <c r="E57" s="10">
        <v>10</v>
      </c>
      <c r="F57" s="27">
        <f t="shared" si="3"/>
        <v>27</v>
      </c>
    </row>
    <row r="58" spans="1:6" x14ac:dyDescent="0.3">
      <c r="A58" s="22" t="s">
        <v>248</v>
      </c>
      <c r="B58" s="11" t="s">
        <v>235</v>
      </c>
      <c r="C58" s="9">
        <v>4</v>
      </c>
      <c r="D58" s="9">
        <f t="shared" si="2"/>
        <v>1</v>
      </c>
      <c r="E58" s="10">
        <v>0</v>
      </c>
      <c r="F58" s="27">
        <f t="shared" si="3"/>
        <v>1</v>
      </c>
    </row>
    <row r="59" spans="1:6" x14ac:dyDescent="0.3">
      <c r="A59" s="22" t="s">
        <v>144</v>
      </c>
      <c r="B59" s="8" t="s">
        <v>36</v>
      </c>
      <c r="C59" s="9">
        <v>160</v>
      </c>
      <c r="D59" s="9">
        <f t="shared" si="2"/>
        <v>40</v>
      </c>
      <c r="E59" s="10">
        <v>12</v>
      </c>
      <c r="F59" s="27">
        <f t="shared" si="3"/>
        <v>28</v>
      </c>
    </row>
    <row r="60" spans="1:6" x14ac:dyDescent="0.3">
      <c r="A60" s="33" t="s">
        <v>145</v>
      </c>
      <c r="B60" s="40" t="s">
        <v>37</v>
      </c>
      <c r="C60" s="35">
        <v>4</v>
      </c>
      <c r="D60" s="35">
        <f t="shared" si="2"/>
        <v>1</v>
      </c>
      <c r="E60" s="36">
        <v>1</v>
      </c>
      <c r="F60" s="37">
        <f t="shared" si="3"/>
        <v>0</v>
      </c>
    </row>
    <row r="61" spans="1:6" x14ac:dyDescent="0.3">
      <c r="A61" s="33" t="s">
        <v>146</v>
      </c>
      <c r="B61" s="40" t="s">
        <v>38</v>
      </c>
      <c r="C61" s="35">
        <v>3</v>
      </c>
      <c r="D61" s="35">
        <v>0</v>
      </c>
      <c r="E61" s="36">
        <v>0</v>
      </c>
      <c r="F61" s="37">
        <f t="shared" si="3"/>
        <v>0</v>
      </c>
    </row>
    <row r="62" spans="1:6" x14ac:dyDescent="0.3">
      <c r="A62" s="22" t="s">
        <v>147</v>
      </c>
      <c r="B62" s="8" t="s">
        <v>39</v>
      </c>
      <c r="C62" s="9">
        <v>230</v>
      </c>
      <c r="D62" s="9">
        <f t="shared" si="2"/>
        <v>57.5</v>
      </c>
      <c r="E62" s="10">
        <v>11</v>
      </c>
      <c r="F62" s="27">
        <f t="shared" si="3"/>
        <v>46.5</v>
      </c>
    </row>
    <row r="63" spans="1:6" x14ac:dyDescent="0.3">
      <c r="A63" s="22" t="s">
        <v>148</v>
      </c>
      <c r="B63" s="8" t="s">
        <v>40</v>
      </c>
      <c r="C63" s="9">
        <v>368</v>
      </c>
      <c r="D63" s="9">
        <f t="shared" si="2"/>
        <v>92</v>
      </c>
      <c r="E63" s="10">
        <v>23</v>
      </c>
      <c r="F63" s="27">
        <f t="shared" si="3"/>
        <v>69</v>
      </c>
    </row>
    <row r="64" spans="1:6" x14ac:dyDescent="0.3">
      <c r="A64" s="22" t="s">
        <v>149</v>
      </c>
      <c r="B64" s="8" t="s">
        <v>41</v>
      </c>
      <c r="C64" s="9">
        <v>87</v>
      </c>
      <c r="D64" s="9">
        <f t="shared" si="2"/>
        <v>21.75</v>
      </c>
      <c r="E64" s="10">
        <v>5</v>
      </c>
      <c r="F64" s="27">
        <f t="shared" si="3"/>
        <v>16.75</v>
      </c>
    </row>
    <row r="65" spans="1:6" x14ac:dyDescent="0.3">
      <c r="A65" s="22" t="s">
        <v>150</v>
      </c>
      <c r="B65" s="8" t="s">
        <v>42</v>
      </c>
      <c r="C65" s="9">
        <v>7</v>
      </c>
      <c r="D65" s="9">
        <f t="shared" si="2"/>
        <v>1.75</v>
      </c>
      <c r="E65" s="10">
        <v>0</v>
      </c>
      <c r="F65" s="27">
        <f t="shared" si="3"/>
        <v>1.75</v>
      </c>
    </row>
    <row r="66" spans="1:6" x14ac:dyDescent="0.3">
      <c r="A66" s="22" t="s">
        <v>151</v>
      </c>
      <c r="B66" s="8" t="s">
        <v>43</v>
      </c>
      <c r="C66" s="9">
        <v>6</v>
      </c>
      <c r="D66" s="9">
        <f t="shared" si="2"/>
        <v>1.5</v>
      </c>
      <c r="E66" s="10">
        <v>0</v>
      </c>
      <c r="F66" s="27">
        <f t="shared" si="3"/>
        <v>1.5</v>
      </c>
    </row>
    <row r="67" spans="1:6" x14ac:dyDescent="0.3">
      <c r="A67" s="22" t="s">
        <v>152</v>
      </c>
      <c r="B67" s="8" t="s">
        <v>44</v>
      </c>
      <c r="C67" s="9">
        <v>328</v>
      </c>
      <c r="D67" s="9">
        <f t="shared" si="2"/>
        <v>82</v>
      </c>
      <c r="E67" s="10">
        <v>27</v>
      </c>
      <c r="F67" s="27">
        <f t="shared" si="3"/>
        <v>55</v>
      </c>
    </row>
    <row r="68" spans="1:6" x14ac:dyDescent="0.3">
      <c r="A68" s="22" t="s">
        <v>153</v>
      </c>
      <c r="B68" s="8" t="s">
        <v>45</v>
      </c>
      <c r="C68" s="9">
        <v>568</v>
      </c>
      <c r="D68" s="9">
        <f t="shared" si="2"/>
        <v>142</v>
      </c>
      <c r="E68" s="10">
        <v>65</v>
      </c>
      <c r="F68" s="27">
        <f t="shared" si="3"/>
        <v>77</v>
      </c>
    </row>
    <row r="69" spans="1:6" x14ac:dyDescent="0.3">
      <c r="A69" s="22" t="s">
        <v>154</v>
      </c>
      <c r="B69" s="8" t="s">
        <v>46</v>
      </c>
      <c r="C69" s="9">
        <v>157</v>
      </c>
      <c r="D69" s="9">
        <f t="shared" si="2"/>
        <v>39.25</v>
      </c>
      <c r="E69" s="10">
        <v>18</v>
      </c>
      <c r="F69" s="27">
        <f t="shared" si="3"/>
        <v>21.25</v>
      </c>
    </row>
    <row r="70" spans="1:6" x14ac:dyDescent="0.3">
      <c r="A70" s="22" t="s">
        <v>155</v>
      </c>
      <c r="B70" s="8" t="s">
        <v>47</v>
      </c>
      <c r="C70" s="9">
        <v>927</v>
      </c>
      <c r="D70" s="9">
        <f t="shared" si="2"/>
        <v>231.75</v>
      </c>
      <c r="E70" s="10">
        <v>25</v>
      </c>
      <c r="F70" s="27">
        <f t="shared" si="3"/>
        <v>206.75</v>
      </c>
    </row>
    <row r="71" spans="1:6" x14ac:dyDescent="0.3">
      <c r="A71" s="22" t="s">
        <v>156</v>
      </c>
      <c r="B71" s="8" t="s">
        <v>48</v>
      </c>
      <c r="C71" s="9">
        <v>865</v>
      </c>
      <c r="D71" s="9">
        <f t="shared" si="2"/>
        <v>216.25</v>
      </c>
      <c r="E71" s="10">
        <v>54</v>
      </c>
      <c r="F71" s="27">
        <f t="shared" si="3"/>
        <v>162.25</v>
      </c>
    </row>
    <row r="72" spans="1:6" x14ac:dyDescent="0.3">
      <c r="A72" s="22" t="s">
        <v>157</v>
      </c>
      <c r="B72" s="8" t="s">
        <v>49</v>
      </c>
      <c r="C72" s="9">
        <v>55</v>
      </c>
      <c r="D72" s="9">
        <f t="shared" si="2"/>
        <v>13.75</v>
      </c>
      <c r="E72" s="10">
        <v>5</v>
      </c>
      <c r="F72" s="27">
        <f t="shared" si="3"/>
        <v>8.75</v>
      </c>
    </row>
    <row r="73" spans="1:6" x14ac:dyDescent="0.3">
      <c r="A73" s="22" t="s">
        <v>158</v>
      </c>
      <c r="B73" s="8" t="s">
        <v>50</v>
      </c>
      <c r="C73" s="9">
        <v>7</v>
      </c>
      <c r="D73" s="9">
        <f t="shared" si="2"/>
        <v>1.75</v>
      </c>
      <c r="E73" s="10">
        <v>0</v>
      </c>
      <c r="F73" s="27">
        <f t="shared" si="3"/>
        <v>1.75</v>
      </c>
    </row>
    <row r="74" spans="1:6" x14ac:dyDescent="0.3">
      <c r="A74" s="33" t="s">
        <v>159</v>
      </c>
      <c r="B74" s="40" t="s">
        <v>51</v>
      </c>
      <c r="C74" s="35">
        <v>1</v>
      </c>
      <c r="D74" s="35">
        <f t="shared" si="2"/>
        <v>0.25</v>
      </c>
      <c r="E74" s="36">
        <v>0</v>
      </c>
      <c r="F74" s="37">
        <f t="shared" si="3"/>
        <v>0.25</v>
      </c>
    </row>
    <row r="75" spans="1:6" x14ac:dyDescent="0.3">
      <c r="A75" s="22" t="s">
        <v>160</v>
      </c>
      <c r="B75" s="8" t="s">
        <v>52</v>
      </c>
      <c r="C75" s="9">
        <v>281</v>
      </c>
      <c r="D75" s="9">
        <f t="shared" si="2"/>
        <v>70.25</v>
      </c>
      <c r="E75" s="10">
        <v>25</v>
      </c>
      <c r="F75" s="27">
        <f t="shared" si="3"/>
        <v>45.25</v>
      </c>
    </row>
    <row r="76" spans="1:6" x14ac:dyDescent="0.3">
      <c r="A76" s="33" t="s">
        <v>236</v>
      </c>
      <c r="B76" s="45" t="s">
        <v>239</v>
      </c>
      <c r="C76" s="35">
        <v>2</v>
      </c>
      <c r="D76" s="35">
        <v>0</v>
      </c>
      <c r="E76" s="36">
        <v>0</v>
      </c>
      <c r="F76" s="37">
        <f t="shared" si="3"/>
        <v>0</v>
      </c>
    </row>
    <row r="77" spans="1:6" x14ac:dyDescent="0.3">
      <c r="A77" s="33" t="s">
        <v>237</v>
      </c>
      <c r="B77" s="45" t="s">
        <v>240</v>
      </c>
      <c r="C77" s="35">
        <v>2</v>
      </c>
      <c r="D77" s="35">
        <v>0</v>
      </c>
      <c r="E77" s="36">
        <v>0</v>
      </c>
      <c r="F77" s="37">
        <f t="shared" si="3"/>
        <v>0</v>
      </c>
    </row>
    <row r="78" spans="1:6" x14ac:dyDescent="0.3">
      <c r="A78" s="33" t="s">
        <v>238</v>
      </c>
      <c r="B78" s="45" t="s">
        <v>241</v>
      </c>
      <c r="C78" s="35">
        <v>3</v>
      </c>
      <c r="D78" s="35">
        <v>0</v>
      </c>
      <c r="E78" s="36">
        <v>0</v>
      </c>
      <c r="F78" s="37">
        <f t="shared" si="3"/>
        <v>0</v>
      </c>
    </row>
    <row r="79" spans="1:6" x14ac:dyDescent="0.3">
      <c r="A79" s="22" t="s">
        <v>161</v>
      </c>
      <c r="B79" s="8" t="s">
        <v>53</v>
      </c>
      <c r="C79" s="9">
        <v>38</v>
      </c>
      <c r="D79" s="9">
        <f t="shared" si="2"/>
        <v>9.5</v>
      </c>
      <c r="E79" s="10">
        <v>3</v>
      </c>
      <c r="F79" s="27">
        <f t="shared" si="3"/>
        <v>6.5</v>
      </c>
    </row>
    <row r="80" spans="1:6" x14ac:dyDescent="0.3">
      <c r="A80" s="22" t="s">
        <v>162</v>
      </c>
      <c r="B80" s="8" t="s">
        <v>54</v>
      </c>
      <c r="C80" s="9">
        <v>5</v>
      </c>
      <c r="D80" s="9">
        <f t="shared" si="2"/>
        <v>1.25</v>
      </c>
      <c r="E80" s="10">
        <v>0</v>
      </c>
      <c r="F80" s="27">
        <f t="shared" si="3"/>
        <v>1.25</v>
      </c>
    </row>
    <row r="81" spans="1:6" x14ac:dyDescent="0.3">
      <c r="A81" s="33" t="s">
        <v>163</v>
      </c>
      <c r="B81" s="40" t="s">
        <v>55</v>
      </c>
      <c r="C81" s="35">
        <v>2</v>
      </c>
      <c r="D81" s="35">
        <v>0</v>
      </c>
      <c r="E81" s="36">
        <v>0</v>
      </c>
      <c r="F81" s="37">
        <f t="shared" si="3"/>
        <v>0</v>
      </c>
    </row>
    <row r="82" spans="1:6" x14ac:dyDescent="0.3">
      <c r="A82" s="33" t="s">
        <v>164</v>
      </c>
      <c r="B82" s="40" t="s">
        <v>56</v>
      </c>
      <c r="C82" s="35">
        <v>3</v>
      </c>
      <c r="D82" s="35">
        <v>0</v>
      </c>
      <c r="E82" s="36">
        <v>0</v>
      </c>
      <c r="F82" s="37">
        <f t="shared" si="3"/>
        <v>0</v>
      </c>
    </row>
    <row r="83" spans="1:6" x14ac:dyDescent="0.3">
      <c r="A83" s="22" t="s">
        <v>165</v>
      </c>
      <c r="B83" s="8" t="s">
        <v>57</v>
      </c>
      <c r="C83" s="9">
        <v>28</v>
      </c>
      <c r="D83" s="9">
        <f t="shared" si="2"/>
        <v>7</v>
      </c>
      <c r="E83" s="10">
        <v>2</v>
      </c>
      <c r="F83" s="27">
        <f t="shared" si="3"/>
        <v>5</v>
      </c>
    </row>
    <row r="84" spans="1:6" x14ac:dyDescent="0.3">
      <c r="A84" s="22" t="s">
        <v>166</v>
      </c>
      <c r="B84" s="8" t="s">
        <v>58</v>
      </c>
      <c r="C84" s="9">
        <v>329</v>
      </c>
      <c r="D84" s="9">
        <f t="shared" si="2"/>
        <v>82.25</v>
      </c>
      <c r="E84" s="10">
        <v>25</v>
      </c>
      <c r="F84" s="27">
        <f t="shared" si="3"/>
        <v>57.25</v>
      </c>
    </row>
    <row r="85" spans="1:6" x14ac:dyDescent="0.3">
      <c r="A85" s="22" t="s">
        <v>167</v>
      </c>
      <c r="B85" s="8" t="s">
        <v>60</v>
      </c>
      <c r="C85" s="9">
        <v>1492</v>
      </c>
      <c r="D85" s="9">
        <f t="shared" si="2"/>
        <v>373</v>
      </c>
      <c r="E85" s="10">
        <v>78</v>
      </c>
      <c r="F85" s="27">
        <f t="shared" si="3"/>
        <v>295</v>
      </c>
    </row>
    <row r="86" spans="1:6" x14ac:dyDescent="0.3">
      <c r="A86" s="22" t="s">
        <v>168</v>
      </c>
      <c r="B86" s="8" t="s">
        <v>62</v>
      </c>
      <c r="C86" s="9">
        <v>278</v>
      </c>
      <c r="D86" s="9">
        <f t="shared" si="2"/>
        <v>69.5</v>
      </c>
      <c r="E86" s="10">
        <v>17</v>
      </c>
      <c r="F86" s="27">
        <f t="shared" si="3"/>
        <v>52.5</v>
      </c>
    </row>
    <row r="87" spans="1:6" x14ac:dyDescent="0.3">
      <c r="A87" s="22" t="s">
        <v>169</v>
      </c>
      <c r="B87" s="8" t="s">
        <v>64</v>
      </c>
      <c r="C87" s="9">
        <v>53</v>
      </c>
      <c r="D87" s="9">
        <f t="shared" si="2"/>
        <v>13.25</v>
      </c>
      <c r="E87" s="10">
        <v>6</v>
      </c>
      <c r="F87" s="27">
        <f t="shared" si="3"/>
        <v>7.25</v>
      </c>
    </row>
    <row r="88" spans="1:6" x14ac:dyDescent="0.3">
      <c r="A88" s="33" t="s">
        <v>242</v>
      </c>
      <c r="B88" s="45" t="s">
        <v>243</v>
      </c>
      <c r="C88" s="35">
        <v>1</v>
      </c>
      <c r="D88" s="35">
        <f t="shared" si="2"/>
        <v>0.25</v>
      </c>
      <c r="E88" s="36">
        <v>0</v>
      </c>
      <c r="F88" s="37">
        <f t="shared" si="3"/>
        <v>0.25</v>
      </c>
    </row>
    <row r="89" spans="1:6" x14ac:dyDescent="0.3">
      <c r="A89" s="23" t="s">
        <v>170</v>
      </c>
      <c r="B89" s="17" t="s">
        <v>66</v>
      </c>
      <c r="C89" s="18">
        <v>14</v>
      </c>
      <c r="D89" s="18">
        <f t="shared" si="2"/>
        <v>3.5</v>
      </c>
      <c r="E89" s="19">
        <v>3</v>
      </c>
      <c r="F89" s="27">
        <f t="shared" si="3"/>
        <v>0.5</v>
      </c>
    </row>
    <row r="90" spans="1:6" x14ac:dyDescent="0.3">
      <c r="A90" s="33" t="s">
        <v>182</v>
      </c>
      <c r="B90" s="40" t="s">
        <v>59</v>
      </c>
      <c r="C90" s="35">
        <v>1</v>
      </c>
      <c r="D90" s="35">
        <f t="shared" si="2"/>
        <v>0.25</v>
      </c>
      <c r="E90" s="36">
        <v>0</v>
      </c>
      <c r="F90" s="37">
        <f t="shared" si="3"/>
        <v>0.25</v>
      </c>
    </row>
    <row r="91" spans="1:6" x14ac:dyDescent="0.3">
      <c r="A91" s="22" t="s">
        <v>180</v>
      </c>
      <c r="B91" s="8" t="s">
        <v>61</v>
      </c>
      <c r="C91" s="9">
        <v>8</v>
      </c>
      <c r="D91" s="9">
        <f t="shared" si="2"/>
        <v>2</v>
      </c>
      <c r="E91" s="10">
        <v>1</v>
      </c>
      <c r="F91" s="27">
        <f t="shared" si="3"/>
        <v>1</v>
      </c>
    </row>
    <row r="92" spans="1:6" x14ac:dyDescent="0.3">
      <c r="A92" s="33" t="s">
        <v>179</v>
      </c>
      <c r="B92" s="40" t="s">
        <v>63</v>
      </c>
      <c r="C92" s="35">
        <v>2</v>
      </c>
      <c r="D92" s="35">
        <v>0</v>
      </c>
      <c r="E92" s="36">
        <v>0</v>
      </c>
      <c r="F92" s="37">
        <f t="shared" si="3"/>
        <v>0</v>
      </c>
    </row>
    <row r="93" spans="1:6" x14ac:dyDescent="0.3">
      <c r="A93" s="33" t="s">
        <v>249</v>
      </c>
      <c r="B93" s="40" t="s">
        <v>250</v>
      </c>
      <c r="C93" s="36">
        <v>1</v>
      </c>
      <c r="D93" s="35">
        <f t="shared" si="2"/>
        <v>0.25</v>
      </c>
      <c r="E93" s="36">
        <v>0</v>
      </c>
      <c r="F93" s="37">
        <f t="shared" si="3"/>
        <v>0.25</v>
      </c>
    </row>
    <row r="94" spans="1:6" x14ac:dyDescent="0.3">
      <c r="A94" s="33" t="s">
        <v>176</v>
      </c>
      <c r="B94" s="40" t="s">
        <v>65</v>
      </c>
      <c r="C94" s="35">
        <v>2</v>
      </c>
      <c r="D94" s="35">
        <v>0</v>
      </c>
      <c r="E94" s="36">
        <v>0</v>
      </c>
      <c r="F94" s="37">
        <f t="shared" si="3"/>
        <v>0</v>
      </c>
    </row>
    <row r="95" spans="1:6" x14ac:dyDescent="0.3">
      <c r="A95" s="33" t="s">
        <v>175</v>
      </c>
      <c r="B95" s="40" t="s">
        <v>67</v>
      </c>
      <c r="C95" s="35">
        <v>5</v>
      </c>
      <c r="D95" s="35">
        <f t="shared" si="2"/>
        <v>1.25</v>
      </c>
      <c r="E95" s="36">
        <v>1</v>
      </c>
      <c r="F95" s="37">
        <f t="shared" si="3"/>
        <v>0.25</v>
      </c>
    </row>
    <row r="96" spans="1:6" x14ac:dyDescent="0.3">
      <c r="A96" s="22" t="s">
        <v>178</v>
      </c>
      <c r="B96" s="8" t="s">
        <v>68</v>
      </c>
      <c r="C96" s="9">
        <v>19</v>
      </c>
      <c r="D96" s="9">
        <f t="shared" si="2"/>
        <v>4.75</v>
      </c>
      <c r="E96" s="10">
        <v>2</v>
      </c>
      <c r="F96" s="27">
        <f t="shared" si="3"/>
        <v>2.75</v>
      </c>
    </row>
    <row r="97" spans="1:6" x14ac:dyDescent="0.3">
      <c r="A97" s="22" t="s">
        <v>177</v>
      </c>
      <c r="B97" s="8" t="s">
        <v>69</v>
      </c>
      <c r="C97" s="9">
        <v>4</v>
      </c>
      <c r="D97" s="9">
        <f t="shared" si="2"/>
        <v>1</v>
      </c>
      <c r="E97" s="10">
        <v>0</v>
      </c>
      <c r="F97" s="27">
        <f t="shared" ref="F97:F130" si="4">D97-E97</f>
        <v>1</v>
      </c>
    </row>
    <row r="98" spans="1:6" x14ac:dyDescent="0.3">
      <c r="A98" s="33" t="s">
        <v>172</v>
      </c>
      <c r="B98" s="40" t="s">
        <v>70</v>
      </c>
      <c r="C98" s="35">
        <v>3</v>
      </c>
      <c r="D98" s="35">
        <v>0</v>
      </c>
      <c r="E98" s="36">
        <v>0</v>
      </c>
      <c r="F98" s="37">
        <f t="shared" si="4"/>
        <v>0</v>
      </c>
    </row>
    <row r="99" spans="1:6" x14ac:dyDescent="0.3">
      <c r="A99" s="22" t="s">
        <v>173</v>
      </c>
      <c r="B99" s="8" t="s">
        <v>71</v>
      </c>
      <c r="C99" s="9">
        <v>7</v>
      </c>
      <c r="D99" s="9">
        <f t="shared" ref="D99:D130" si="5">C99*25%</f>
        <v>1.75</v>
      </c>
      <c r="E99" s="10">
        <v>1</v>
      </c>
      <c r="F99" s="27">
        <f t="shared" si="4"/>
        <v>0.75</v>
      </c>
    </row>
    <row r="100" spans="1:6" x14ac:dyDescent="0.3">
      <c r="A100" s="22" t="s">
        <v>171</v>
      </c>
      <c r="B100" s="8" t="s">
        <v>72</v>
      </c>
      <c r="C100" s="9">
        <v>4</v>
      </c>
      <c r="D100" s="9">
        <f t="shared" si="5"/>
        <v>1</v>
      </c>
      <c r="E100" s="10">
        <v>0</v>
      </c>
      <c r="F100" s="27">
        <f t="shared" si="4"/>
        <v>1</v>
      </c>
    </row>
    <row r="101" spans="1:6" x14ac:dyDescent="0.3">
      <c r="A101" s="22" t="s">
        <v>174</v>
      </c>
      <c r="B101" s="8" t="s">
        <v>73</v>
      </c>
      <c r="C101" s="9">
        <v>10</v>
      </c>
      <c r="D101" s="9">
        <f t="shared" si="5"/>
        <v>2.5</v>
      </c>
      <c r="E101" s="10">
        <v>0</v>
      </c>
      <c r="F101" s="27">
        <f t="shared" si="4"/>
        <v>2.5</v>
      </c>
    </row>
    <row r="102" spans="1:6" x14ac:dyDescent="0.3">
      <c r="A102" s="33" t="s">
        <v>233</v>
      </c>
      <c r="B102" s="45" t="s">
        <v>234</v>
      </c>
      <c r="C102" s="35">
        <v>1</v>
      </c>
      <c r="D102" s="35">
        <f t="shared" si="5"/>
        <v>0.25</v>
      </c>
      <c r="E102" s="36">
        <v>0</v>
      </c>
      <c r="F102" s="37">
        <f t="shared" si="4"/>
        <v>0.25</v>
      </c>
    </row>
    <row r="103" spans="1:6" x14ac:dyDescent="0.3">
      <c r="A103" s="33" t="s">
        <v>245</v>
      </c>
      <c r="B103" s="45" t="s">
        <v>244</v>
      </c>
      <c r="C103" s="35">
        <v>1</v>
      </c>
      <c r="D103" s="35">
        <f t="shared" si="5"/>
        <v>0.25</v>
      </c>
      <c r="E103" s="36">
        <v>0</v>
      </c>
      <c r="F103" s="37">
        <f t="shared" si="4"/>
        <v>0.25</v>
      </c>
    </row>
    <row r="104" spans="1:6" x14ac:dyDescent="0.3">
      <c r="A104" s="33" t="s">
        <v>183</v>
      </c>
      <c r="B104" s="40" t="s">
        <v>74</v>
      </c>
      <c r="C104" s="35">
        <v>2</v>
      </c>
      <c r="D104" s="35">
        <v>0</v>
      </c>
      <c r="E104" s="36">
        <v>0</v>
      </c>
      <c r="F104" s="37">
        <f t="shared" si="4"/>
        <v>0</v>
      </c>
    </row>
    <row r="105" spans="1:6" x14ac:dyDescent="0.3">
      <c r="A105" s="33" t="s">
        <v>181</v>
      </c>
      <c r="B105" s="40" t="s">
        <v>75</v>
      </c>
      <c r="C105" s="35">
        <v>5</v>
      </c>
      <c r="D105" s="35">
        <f t="shared" si="5"/>
        <v>1.25</v>
      </c>
      <c r="E105" s="36">
        <v>1</v>
      </c>
      <c r="F105" s="37">
        <f t="shared" si="4"/>
        <v>0.25</v>
      </c>
    </row>
    <row r="106" spans="1:6" x14ac:dyDescent="0.3">
      <c r="A106" s="22" t="s">
        <v>184</v>
      </c>
      <c r="B106" s="8" t="s">
        <v>76</v>
      </c>
      <c r="C106" s="9">
        <v>28</v>
      </c>
      <c r="D106" s="9">
        <f t="shared" si="5"/>
        <v>7</v>
      </c>
      <c r="E106" s="10">
        <v>0</v>
      </c>
      <c r="F106" s="27">
        <f t="shared" si="4"/>
        <v>7</v>
      </c>
    </row>
    <row r="107" spans="1:6" x14ac:dyDescent="0.3">
      <c r="A107" s="22" t="s">
        <v>185</v>
      </c>
      <c r="B107" s="8" t="s">
        <v>77</v>
      </c>
      <c r="C107" s="9">
        <v>21</v>
      </c>
      <c r="D107" s="9">
        <f t="shared" si="5"/>
        <v>5.25</v>
      </c>
      <c r="E107" s="10">
        <v>0</v>
      </c>
      <c r="F107" s="27">
        <f t="shared" si="4"/>
        <v>5.25</v>
      </c>
    </row>
    <row r="108" spans="1:6" x14ac:dyDescent="0.3">
      <c r="A108" s="22" t="s">
        <v>186</v>
      </c>
      <c r="B108" s="8" t="s">
        <v>78</v>
      </c>
      <c r="C108" s="9">
        <v>9</v>
      </c>
      <c r="D108" s="9">
        <f t="shared" si="5"/>
        <v>2.25</v>
      </c>
      <c r="E108" s="10">
        <v>0</v>
      </c>
      <c r="F108" s="27">
        <f t="shared" si="4"/>
        <v>2.25</v>
      </c>
    </row>
    <row r="109" spans="1:6" x14ac:dyDescent="0.3">
      <c r="A109" s="22" t="s">
        <v>187</v>
      </c>
      <c r="B109" s="8" t="s">
        <v>79</v>
      </c>
      <c r="C109" s="9">
        <v>6</v>
      </c>
      <c r="D109" s="9">
        <f t="shared" si="5"/>
        <v>1.5</v>
      </c>
      <c r="E109" s="10">
        <v>0</v>
      </c>
      <c r="F109" s="27">
        <f t="shared" si="4"/>
        <v>1.5</v>
      </c>
    </row>
    <row r="110" spans="1:6" x14ac:dyDescent="0.3">
      <c r="A110" s="33" t="s">
        <v>188</v>
      </c>
      <c r="B110" s="40" t="s">
        <v>80</v>
      </c>
      <c r="C110" s="35">
        <v>2</v>
      </c>
      <c r="D110" s="35">
        <v>0</v>
      </c>
      <c r="E110" s="36">
        <v>0</v>
      </c>
      <c r="F110" s="37">
        <f t="shared" si="4"/>
        <v>0</v>
      </c>
    </row>
    <row r="111" spans="1:6" x14ac:dyDescent="0.3">
      <c r="A111" s="22" t="s">
        <v>189</v>
      </c>
      <c r="B111" s="8" t="s">
        <v>81</v>
      </c>
      <c r="C111" s="9">
        <v>26</v>
      </c>
      <c r="D111" s="9">
        <f t="shared" si="5"/>
        <v>6.5</v>
      </c>
      <c r="E111" s="10">
        <v>0</v>
      </c>
      <c r="F111" s="27">
        <f t="shared" si="4"/>
        <v>6.5</v>
      </c>
    </row>
    <row r="112" spans="1:6" x14ac:dyDescent="0.3">
      <c r="A112" s="22" t="s">
        <v>190</v>
      </c>
      <c r="B112" s="8" t="s">
        <v>82</v>
      </c>
      <c r="C112" s="9">
        <v>62</v>
      </c>
      <c r="D112" s="9">
        <f t="shared" si="5"/>
        <v>15.5</v>
      </c>
      <c r="E112" s="10">
        <v>4</v>
      </c>
      <c r="F112" s="27">
        <f t="shared" si="4"/>
        <v>11.5</v>
      </c>
    </row>
    <row r="113" spans="1:6" x14ac:dyDescent="0.3">
      <c r="A113" s="22" t="s">
        <v>191</v>
      </c>
      <c r="B113" s="8" t="s">
        <v>83</v>
      </c>
      <c r="C113" s="9">
        <v>29</v>
      </c>
      <c r="D113" s="9">
        <f t="shared" si="5"/>
        <v>7.25</v>
      </c>
      <c r="E113" s="10">
        <v>0</v>
      </c>
      <c r="F113" s="27">
        <f t="shared" si="4"/>
        <v>7.25</v>
      </c>
    </row>
    <row r="114" spans="1:6" x14ac:dyDescent="0.3">
      <c r="A114" s="22" t="s">
        <v>192</v>
      </c>
      <c r="B114" s="8" t="s">
        <v>84</v>
      </c>
      <c r="C114" s="9">
        <v>141</v>
      </c>
      <c r="D114" s="9">
        <f t="shared" si="5"/>
        <v>35.25</v>
      </c>
      <c r="E114" s="10">
        <v>3</v>
      </c>
      <c r="F114" s="27">
        <f t="shared" si="4"/>
        <v>32.25</v>
      </c>
    </row>
    <row r="115" spans="1:6" x14ac:dyDescent="0.3">
      <c r="A115" s="22" t="s">
        <v>193</v>
      </c>
      <c r="B115" s="8" t="s">
        <v>85</v>
      </c>
      <c r="C115" s="9">
        <v>177</v>
      </c>
      <c r="D115" s="9">
        <f t="shared" si="5"/>
        <v>44.25</v>
      </c>
      <c r="E115" s="10">
        <v>7</v>
      </c>
      <c r="F115" s="27">
        <f t="shared" si="4"/>
        <v>37.25</v>
      </c>
    </row>
    <row r="116" spans="1:6" x14ac:dyDescent="0.3">
      <c r="A116" s="22" t="s">
        <v>194</v>
      </c>
      <c r="B116" s="8" t="s">
        <v>86</v>
      </c>
      <c r="C116" s="9">
        <v>88</v>
      </c>
      <c r="D116" s="9">
        <f t="shared" si="5"/>
        <v>22</v>
      </c>
      <c r="E116" s="10">
        <v>3</v>
      </c>
      <c r="F116" s="27">
        <f t="shared" si="4"/>
        <v>19</v>
      </c>
    </row>
    <row r="117" spans="1:6" x14ac:dyDescent="0.3">
      <c r="A117" s="22" t="s">
        <v>195</v>
      </c>
      <c r="B117" s="8" t="s">
        <v>87</v>
      </c>
      <c r="C117" s="9">
        <v>23</v>
      </c>
      <c r="D117" s="9">
        <f t="shared" si="5"/>
        <v>5.75</v>
      </c>
      <c r="E117" s="10">
        <v>0</v>
      </c>
      <c r="F117" s="27">
        <f t="shared" si="4"/>
        <v>5.75</v>
      </c>
    </row>
    <row r="118" spans="1:6" x14ac:dyDescent="0.3">
      <c r="A118" s="22" t="s">
        <v>196</v>
      </c>
      <c r="B118" s="8" t="s">
        <v>88</v>
      </c>
      <c r="C118" s="9">
        <v>52</v>
      </c>
      <c r="D118" s="9">
        <f t="shared" si="5"/>
        <v>13</v>
      </c>
      <c r="E118" s="10">
        <v>5</v>
      </c>
      <c r="F118" s="27">
        <f t="shared" si="4"/>
        <v>8</v>
      </c>
    </row>
    <row r="119" spans="1:6" x14ac:dyDescent="0.3">
      <c r="A119" s="22" t="s">
        <v>197</v>
      </c>
      <c r="B119" s="8" t="s">
        <v>89</v>
      </c>
      <c r="C119" s="9">
        <v>126</v>
      </c>
      <c r="D119" s="9">
        <f t="shared" si="5"/>
        <v>31.5</v>
      </c>
      <c r="E119" s="10">
        <v>3</v>
      </c>
      <c r="F119" s="27">
        <f t="shared" si="4"/>
        <v>28.5</v>
      </c>
    </row>
    <row r="120" spans="1:6" x14ac:dyDescent="0.3">
      <c r="A120" s="22" t="s">
        <v>198</v>
      </c>
      <c r="B120" s="8" t="s">
        <v>90</v>
      </c>
      <c r="C120" s="9">
        <v>93</v>
      </c>
      <c r="D120" s="9">
        <f t="shared" si="5"/>
        <v>23.25</v>
      </c>
      <c r="E120" s="10">
        <v>4</v>
      </c>
      <c r="F120" s="27">
        <f t="shared" si="4"/>
        <v>19.25</v>
      </c>
    </row>
    <row r="121" spans="1:6" x14ac:dyDescent="0.3">
      <c r="A121" s="22" t="s">
        <v>199</v>
      </c>
      <c r="B121" s="8" t="s">
        <v>91</v>
      </c>
      <c r="C121" s="9">
        <v>61</v>
      </c>
      <c r="D121" s="9">
        <f t="shared" si="5"/>
        <v>15.25</v>
      </c>
      <c r="E121" s="10">
        <v>4</v>
      </c>
      <c r="F121" s="27">
        <f t="shared" si="4"/>
        <v>11.25</v>
      </c>
    </row>
    <row r="122" spans="1:6" x14ac:dyDescent="0.3">
      <c r="A122" s="22" t="s">
        <v>200</v>
      </c>
      <c r="B122" s="8" t="s">
        <v>92</v>
      </c>
      <c r="C122" s="9">
        <v>16</v>
      </c>
      <c r="D122" s="9">
        <f t="shared" si="5"/>
        <v>4</v>
      </c>
      <c r="E122" s="10">
        <v>0</v>
      </c>
      <c r="F122" s="27">
        <f t="shared" si="4"/>
        <v>4</v>
      </c>
    </row>
    <row r="123" spans="1:6" x14ac:dyDescent="0.3">
      <c r="A123" s="22" t="s">
        <v>201</v>
      </c>
      <c r="B123" s="8" t="s">
        <v>93</v>
      </c>
      <c r="C123" s="9">
        <v>7</v>
      </c>
      <c r="D123" s="9">
        <f t="shared" si="5"/>
        <v>1.75</v>
      </c>
      <c r="E123" s="10">
        <v>0</v>
      </c>
      <c r="F123" s="27">
        <f t="shared" si="4"/>
        <v>1.75</v>
      </c>
    </row>
    <row r="124" spans="1:6" x14ac:dyDescent="0.3">
      <c r="A124" s="33" t="s">
        <v>202</v>
      </c>
      <c r="B124" s="40" t="s">
        <v>94</v>
      </c>
      <c r="C124" s="35">
        <v>2</v>
      </c>
      <c r="D124" s="35">
        <v>0</v>
      </c>
      <c r="E124" s="36">
        <v>0</v>
      </c>
      <c r="F124" s="37">
        <f t="shared" si="4"/>
        <v>0</v>
      </c>
    </row>
    <row r="125" spans="1:6" x14ac:dyDescent="0.3">
      <c r="A125" s="22" t="s">
        <v>203</v>
      </c>
      <c r="B125" s="8" t="s">
        <v>95</v>
      </c>
      <c r="C125" s="9">
        <v>44</v>
      </c>
      <c r="D125" s="9">
        <f t="shared" si="5"/>
        <v>11</v>
      </c>
      <c r="E125" s="10">
        <v>5</v>
      </c>
      <c r="F125" s="27">
        <f t="shared" si="4"/>
        <v>6</v>
      </c>
    </row>
    <row r="126" spans="1:6" x14ac:dyDescent="0.3">
      <c r="A126" s="22" t="s">
        <v>204</v>
      </c>
      <c r="B126" s="8" t="s">
        <v>96</v>
      </c>
      <c r="C126" s="9">
        <v>57</v>
      </c>
      <c r="D126" s="9">
        <f t="shared" si="5"/>
        <v>14.25</v>
      </c>
      <c r="E126" s="10">
        <v>1</v>
      </c>
      <c r="F126" s="27">
        <f t="shared" si="4"/>
        <v>13.25</v>
      </c>
    </row>
    <row r="127" spans="1:6" x14ac:dyDescent="0.3">
      <c r="A127" s="22" t="s">
        <v>205</v>
      </c>
      <c r="B127" s="8" t="s">
        <v>97</v>
      </c>
      <c r="C127" s="9">
        <v>43</v>
      </c>
      <c r="D127" s="9">
        <f t="shared" si="5"/>
        <v>10.75</v>
      </c>
      <c r="E127" s="10">
        <v>4</v>
      </c>
      <c r="F127" s="27">
        <f t="shared" si="4"/>
        <v>6.75</v>
      </c>
    </row>
    <row r="128" spans="1:6" x14ac:dyDescent="0.3">
      <c r="A128" s="22" t="s">
        <v>206</v>
      </c>
      <c r="B128" s="8" t="s">
        <v>98</v>
      </c>
      <c r="C128" s="9">
        <v>10</v>
      </c>
      <c r="D128" s="9">
        <f t="shared" si="5"/>
        <v>2.5</v>
      </c>
      <c r="E128" s="10">
        <v>1</v>
      </c>
      <c r="F128" s="27">
        <f t="shared" si="4"/>
        <v>1.5</v>
      </c>
    </row>
    <row r="129" spans="1:6" x14ac:dyDescent="0.3">
      <c r="A129" s="33" t="s">
        <v>246</v>
      </c>
      <c r="B129" s="45" t="s">
        <v>247</v>
      </c>
      <c r="C129" s="35">
        <v>2</v>
      </c>
      <c r="D129" s="35">
        <v>0</v>
      </c>
      <c r="E129" s="36">
        <v>0</v>
      </c>
      <c r="F129" s="37">
        <f t="shared" si="4"/>
        <v>0</v>
      </c>
    </row>
    <row r="130" spans="1:6" x14ac:dyDescent="0.3">
      <c r="A130" s="22" t="s">
        <v>99</v>
      </c>
      <c r="B130" s="11" t="s">
        <v>117</v>
      </c>
      <c r="C130" s="9">
        <v>2179</v>
      </c>
      <c r="D130" s="9">
        <f t="shared" si="5"/>
        <v>544.75</v>
      </c>
      <c r="E130" s="10">
        <v>59</v>
      </c>
      <c r="F130" s="27">
        <f t="shared" si="4"/>
        <v>485.75</v>
      </c>
    </row>
    <row r="131" spans="1:6" x14ac:dyDescent="0.3">
      <c r="B13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Alessandro</cp:lastModifiedBy>
  <cp:lastPrinted>2019-09-09T07:31:57Z</cp:lastPrinted>
  <dcterms:created xsi:type="dcterms:W3CDTF">2017-09-07T08:29:11Z</dcterms:created>
  <dcterms:modified xsi:type="dcterms:W3CDTF">2022-09-08T21:10:44Z</dcterms:modified>
</cp:coreProperties>
</file>